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<sst xmlns="http://schemas.openxmlformats.org/spreadsheetml/2006/main" count="72" uniqueCount="36">
  <si>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</si>
  <si>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CEA JALISCO 2015-2016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</si>
  <si>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</si>
  <si>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</si>
  <si>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</si>
  <si>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</si>
  <si>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</si>
  <si>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</si>
  <si>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</si>
  <si>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</si>
  <si>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</si>
  <si>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</si>
  <si>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</si>
  <si>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</si>
  <si>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</si>
  <si>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</si>
  <si>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</si>
  <si>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</si>
  <si>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</si>
  <si>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</si>
  <si>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</si>
  <si>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</si>
  <si>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</si>
  <si>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</si>
  <si>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</si>
  <si>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</si>
  <si>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</si>
  <si>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</si>
  <si>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</si>
  <si>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</si>
  <si>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</si>
  <si>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</si>
  <si>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</si>
  <si>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</si>
  <si>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</si>
  <si>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Reporte Analítico del Activo al 30/Junio/2016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</si>
</sst>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3</v>
      </c>
      <c r="B5" s="6" t="s">
        <v>4</v>
      </c>
      <c r="C5" s="7" t="s">
        <v>5</v>
      </c>
      <c r="D5" s="6" t="s">
        <v>6</v>
      </c>
      <c r="E5" s="8"/>
      <c r="F5" s="8"/>
      <c r="G5" s="7" t="s">
        <v>5</v>
      </c>
      <c r="H5" s="6" t="s">
        <v>7</v>
      </c>
      <c r="I5" s="7" t="s">
        <v>8</v>
      </c>
    </row>
    <row r="6" spans="1:9" ht="18" customHeight="1">
      <c r="A6" s="8"/>
      <c r="B6" s="8"/>
      <c r="C6" s="6" t="s">
        <v>9</v>
      </c>
      <c r="D6" s="7" t="s">
        <v>10</v>
      </c>
      <c r="E6" s="9" t="s">
        <v>11</v>
      </c>
      <c r="F6" s="9" t="s">
        <v>12</v>
      </c>
      <c r="G6" s="6" t="s">
        <v>9</v>
      </c>
      <c r="H6" s="7" t="s">
        <v>10</v>
      </c>
      <c r="I6" s="7" t="s">
        <v>13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14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15</v>
      </c>
      <c r="B9" s="10" t="s">
        <v>16</v>
      </c>
      <c r="C9" s="11">
        <f>+C10+C15</f>
        <v>1663844456.13</v>
      </c>
      <c r="D9" s="10" t="s">
        <v>14</v>
      </c>
      <c r="E9" s="11">
        <f>+E10+E15</f>
        <v>397207747.93</v>
      </c>
      <c r="F9" s="11">
        <f>+F10+F15</f>
        <v>305581024.59</v>
      </c>
      <c r="G9" s="11">
        <f>+C9+E9-F9</f>
        <v>1755471179.4700003</v>
      </c>
      <c r="H9" s="10" t="s">
        <v>14</v>
      </c>
      <c r="I9" s="11">
        <f>+C9-G9</f>
        <v>-91626723.34000015</v>
      </c>
    </row>
    <row r="10" spans="1:9" ht="15.75" customHeight="1">
      <c r="A10" s="10" t="s">
        <v>17</v>
      </c>
      <c r="B10" s="10" t="s">
        <v>18</v>
      </c>
      <c r="C10" s="11">
        <f>+C11+C13</f>
        <v>800811989.98</v>
      </c>
      <c r="D10" s="11"/>
      <c r="E10" s="11">
        <f>+E11+E13</f>
        <v>371781371.48</v>
      </c>
      <c r="F10" s="11">
        <f>+F11+F13</f>
        <v>276633853.21999997</v>
      </c>
      <c r="G10" s="11">
        <f>+C10+E10-F10</f>
        <v>895959508.24</v>
      </c>
      <c r="H10" s="10" t="s">
        <v>14</v>
      </c>
      <c r="I10" s="11">
        <f>+C10-G10</f>
        <v>-95147518.25999999</v>
      </c>
    </row>
    <row r="11" spans="1:9" ht="15.75" customHeight="1">
      <c r="A11" s="10" t="s">
        <v>19</v>
      </c>
      <c r="B11" s="10" t="s">
        <v>20</v>
      </c>
      <c r="C11" s="11">
        <v>758128816.96</v>
      </c>
      <c r="D11" s="10" t="s">
        <v>14</v>
      </c>
      <c r="E11" s="11">
        <v>174624489.26</v>
      </c>
      <c r="F11" s="11">
        <v>132225596.96</v>
      </c>
      <c r="G11" s="11">
        <f>+C11+E11-F11</f>
        <v>800527709.26</v>
      </c>
      <c r="H11" s="10" t="s">
        <v>14</v>
      </c>
      <c r="I11" s="11">
        <f>+C11-G11</f>
        <v>-42398892.29999995</v>
      </c>
    </row>
    <row r="12" spans="1:9" ht="19.5" customHeight="1">
      <c r="A12" s="8" t="s">
        <v>14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21</v>
      </c>
      <c r="B13" s="10" t="s">
        <v>22</v>
      </c>
      <c r="C13" s="11">
        <v>42683173.02</v>
      </c>
      <c r="D13" s="10" t="s">
        <v>14</v>
      </c>
      <c r="E13" s="11">
        <v>197156882.22</v>
      </c>
      <c r="F13" s="11">
        <v>144408256.26</v>
      </c>
      <c r="G13" s="11">
        <f>+C13+E13-F13</f>
        <v>95431798.98000002</v>
      </c>
      <c r="H13" s="10" t="s">
        <v>14</v>
      </c>
      <c r="I13" s="12">
        <f>+C13-G13</f>
        <v>-52748625.960000016</v>
      </c>
    </row>
    <row r="14" spans="1:9" ht="19.5" customHeight="1">
      <c r="A14" s="8" t="s">
        <v>14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23</v>
      </c>
      <c r="B15" s="10" t="s">
        <v>24</v>
      </c>
      <c r="C15" s="11">
        <v>863032466.15</v>
      </c>
      <c r="D15" s="10" t="s">
        <v>14</v>
      </c>
      <c r="E15" s="11">
        <v>25426376.45</v>
      </c>
      <c r="F15" s="11">
        <v>28947171.37</v>
      </c>
      <c r="G15" s="11">
        <f>+C15+E15-F15</f>
        <v>859511671.23</v>
      </c>
      <c r="H15" s="10" t="s">
        <v>14</v>
      </c>
      <c r="I15" s="11">
        <f>+C15-G15</f>
        <v>3520794.919999957</v>
      </c>
    </row>
    <row r="16" spans="1:9" ht="19.5" customHeight="1">
      <c r="A16" s="8" t="s">
        <v>14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25</v>
      </c>
      <c r="B17" s="10" t="s">
        <v>26</v>
      </c>
      <c r="C17" s="11">
        <v>812945239.19</v>
      </c>
      <c r="D17" s="10" t="s">
        <v>14</v>
      </c>
      <c r="E17" s="11">
        <v>13792647.9</v>
      </c>
      <c r="F17" s="11">
        <v>15780372.38</v>
      </c>
      <c r="G17" s="11">
        <f>+C17+E17-F17</f>
        <v>810957514.71</v>
      </c>
      <c r="H17" s="10" t="s">
        <v>14</v>
      </c>
      <c r="I17" s="11">
        <f>+C17-G17</f>
        <v>1987724.480000019</v>
      </c>
    </row>
    <row r="18" spans="1:9" ht="19.5" customHeight="1">
      <c r="A18" s="8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27</v>
      </c>
      <c r="B19" s="10" t="s">
        <v>28</v>
      </c>
      <c r="C19" s="11">
        <v>138823248.17</v>
      </c>
      <c r="D19" s="10" t="s">
        <v>14</v>
      </c>
      <c r="E19" s="11">
        <v>31241.97</v>
      </c>
      <c r="F19" s="11">
        <v>0</v>
      </c>
      <c r="G19" s="11">
        <f>+C19+E19-F19</f>
        <v>138854490.14</v>
      </c>
      <c r="H19" s="10" t="s">
        <v>14</v>
      </c>
      <c r="I19" s="11">
        <f>+C19-G19</f>
        <v>-31241.969999998808</v>
      </c>
    </row>
    <row r="20" spans="1:9" ht="19.5" customHeight="1">
      <c r="A20" s="8" t="s">
        <v>14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29</v>
      </c>
      <c r="B21" s="10" t="s">
        <v>30</v>
      </c>
      <c r="C21" s="11">
        <v>4098117.09</v>
      </c>
      <c r="D21" s="10" t="s">
        <v>14</v>
      </c>
      <c r="E21" s="11">
        <v>11787</v>
      </c>
      <c r="F21" s="11">
        <v>0</v>
      </c>
      <c r="G21" s="11">
        <f>+C21+E21-F21</f>
        <v>4109904.09</v>
      </c>
      <c r="H21" s="10" t="s">
        <v>14</v>
      </c>
      <c r="I21" s="11">
        <f>+C21-G21</f>
        <v>-11787</v>
      </c>
    </row>
    <row r="22" spans="1:9" ht="19.5" customHeight="1">
      <c r="A22" s="8" t="s">
        <v>14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31</v>
      </c>
      <c r="B23" s="10" t="s">
        <v>32</v>
      </c>
      <c r="D23" s="11">
        <v>98101964.22</v>
      </c>
      <c r="E23" s="11">
        <v>0</v>
      </c>
      <c r="F23" s="11">
        <v>967998.06</v>
      </c>
      <c r="G23" s="11"/>
      <c r="H23" s="11">
        <f>+D23-E23+F23</f>
        <v>99069962.28</v>
      </c>
      <c r="I23" s="11">
        <f>+D23-H23</f>
        <v>-967998.0600000024</v>
      </c>
    </row>
    <row r="24" spans="1:9" ht="19.5" customHeight="1">
      <c r="A24" s="8" t="s">
        <v>14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33</v>
      </c>
      <c r="B25" s="10" t="s">
        <v>34</v>
      </c>
      <c r="C25" s="11">
        <v>5267825.92</v>
      </c>
      <c r="D25" s="10" t="s">
        <v>14</v>
      </c>
      <c r="E25" s="11">
        <v>11590699.58</v>
      </c>
      <c r="F25" s="11">
        <v>12198800.93</v>
      </c>
      <c r="G25" s="11">
        <f>+C25+E25-F25</f>
        <v>4659724.57</v>
      </c>
      <c r="H25" s="10" t="s">
        <v>14</v>
      </c>
      <c r="I25" s="11">
        <f>+C25-G25</f>
        <v>608101.3499999996</v>
      </c>
    </row>
    <row r="26" spans="1:9" ht="15.75" customHeight="1">
      <c r="A26" s="13" t="s">
        <v>14</v>
      </c>
      <c r="B26" s="13" t="s">
        <v>14</v>
      </c>
      <c r="C26" s="13" t="s">
        <v>14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2016-07-28T19:13:48Z</dcterms:modified>
  <cp:category/>
  <cp:version/>
  <cp:contentType/>
  <cp:contentStatus/>
</cp:coreProperties>
</file>